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358733EC-8133-44A3-BC62-2767B64DC443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<sst xmlns="http://schemas.openxmlformats.org/spreadsheetml/2006/main" count="27" uniqueCount="27">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</sst>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3309672.05</v>
      </c>
      <c r="C3" s="8">
        <f t="shared" ref="C3:F3" si="0">C4+C12</f>
        <v>3872070.5199999996</v>
      </c>
      <c r="D3" s="8">
        <f t="shared" si="0"/>
        <v>3546367.07</v>
      </c>
      <c r="E3" s="8">
        <f t="shared" si="0"/>
        <v>3635375.5000000005</v>
      </c>
      <c r="F3" s="8">
        <f t="shared" si="0"/>
        <v>325703.45000000065</v>
      </c>
    </row>
    <row r="4" spans="1:6" x14ac:dyDescent="0.2">
      <c r="A4" s="5" t="s">
        <v>4</v>
      </c>
      <c r="B4" s="8">
        <f>SUM(B5:B11)</f>
        <v>2568954.92</v>
      </c>
      <c r="C4" s="8">
        <f>SUM(C5:C11)</f>
        <v>3872070.5199999996</v>
      </c>
      <c r="D4" s="8">
        <f>SUM(D5:D11)</f>
        <v>3546367.07</v>
      </c>
      <c r="E4" s="8">
        <f>SUM(E5:E11)</f>
        <v>2894658.3700000006</v>
      </c>
      <c r="F4" s="8">
        <f>SUM(F5:F11)</f>
        <v>325703.45000000065</v>
      </c>
    </row>
    <row r="5" spans="1:6" x14ac:dyDescent="0.2">
      <c r="A5" s="6" t="s">
        <v>5</v>
      </c>
      <c r="B5" s="9">
        <v>2359314.69</v>
      </c>
      <c r="C5" s="9">
        <v>1840242.38</v>
      </c>
      <c r="D5" s="9">
        <v>1514539.63</v>
      </c>
      <c r="E5" s="9">
        <f>B5+C5-D5</f>
        <v>2685017.4400000004</v>
      </c>
      <c r="F5" s="9">
        <f t="shared" ref="F5:F11" si="1">E5-B5</f>
        <v>325702.75000000047</v>
      </c>
    </row>
    <row r="6" spans="1:6" x14ac:dyDescent="0.2">
      <c r="A6" s="6" t="s">
        <v>6</v>
      </c>
      <c r="B6" s="9">
        <v>202640.23</v>
      </c>
      <c r="C6" s="9">
        <v>2031828.14</v>
      </c>
      <c r="D6" s="9">
        <v>2031827.44</v>
      </c>
      <c r="E6" s="9">
        <f t="shared" ref="E6:E11" si="2">B6+C6-D6</f>
        <v>202640.93000000017</v>
      </c>
      <c r="F6" s="9">
        <f t="shared" si="1"/>
        <v>0.70000000015716068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f t="shared" si="2"/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740717.13</v>
      </c>
      <c r="C12" s="8">
        <f>SUM(C13:C21)</f>
        <v>0</v>
      </c>
      <c r="D12" s="8">
        <f>SUM(D13:D21)</f>
        <v>0</v>
      </c>
      <c r="E12" s="8">
        <f>SUM(E13:E21)</f>
        <v>740717.13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831666.11</v>
      </c>
      <c r="C16" s="9">
        <v>0</v>
      </c>
      <c r="D16" s="9">
        <v>0</v>
      </c>
      <c r="E16" s="9">
        <f t="shared" si="4"/>
        <v>831666.11</v>
      </c>
      <c r="F16" s="9">
        <f t="shared" si="3"/>
        <v>0</v>
      </c>
    </row>
    <row r="17" spans="1:6" x14ac:dyDescent="0.2">
      <c r="A17" s="6" t="s">
        <v>15</v>
      </c>
      <c r="B17" s="9">
        <v>31385.4</v>
      </c>
      <c r="C17" s="9">
        <v>0</v>
      </c>
      <c r="D17" s="9">
        <v>0</v>
      </c>
      <c r="E17" s="9">
        <f t="shared" si="4"/>
        <v>31385.4</v>
      </c>
      <c r="F17" s="9">
        <f t="shared" si="3"/>
        <v>0</v>
      </c>
    </row>
    <row r="18" spans="1:6" x14ac:dyDescent="0.2">
      <c r="A18" s="6" t="s">
        <v>16</v>
      </c>
      <c r="B18" s="9">
        <v>-122334.38</v>
      </c>
      <c r="C18" s="9">
        <v>0</v>
      </c>
      <c r="D18" s="9">
        <v>0</v>
      </c>
      <c r="E18" s="9">
        <f t="shared" si="4"/>
        <v>-122334.38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2018-03-08T18:40:55Z</cp:lastPrinted>
  <dcterms:created xsi:type="dcterms:W3CDTF">2014-02-09T04:04:15Z</dcterms:created>
  <dcterms:modified xsi:type="dcterms:W3CDTF">2023-04-28T19:05:14Z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